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_SARQ_AN\Unidades\ISC\Sepos\_Cursos\2018_Análise de Dados para o Controle\03.Processo Seletivo\Editais\"/>
    </mc:Choice>
  </mc:AlternateContent>
  <bookViews>
    <workbookView xWindow="0" yWindow="0" windowWidth="24000" windowHeight="9735"/>
  </bookViews>
  <sheets>
    <sheet name="Plan1" sheetId="1" r:id="rId1"/>
    <sheet name="Plan2" sheetId="2" r:id="rId2"/>
    <sheet name="Relatório de Compatibilidade" sheetId="3" r:id="rId3"/>
  </sheets>
  <definedNames>
    <definedName name="_xlnm.Print_Area" localSheetId="0">Plan1!$A$1:$H$49</definedName>
  </definedNames>
  <calcPr calcId="152511"/>
</workbook>
</file>

<file path=xl/calcChain.xml><?xml version="1.0" encoding="utf-8"?>
<calcChain xmlns="http://schemas.openxmlformats.org/spreadsheetml/2006/main">
  <c r="G26" i="1" l="1"/>
  <c r="H26" i="1" s="1"/>
  <c r="G25" i="1"/>
  <c r="H25" i="1" s="1"/>
  <c r="G24" i="1"/>
  <c r="H24" i="1" s="1"/>
  <c r="G23" i="1"/>
  <c r="H23" i="1" s="1"/>
  <c r="G22" i="1"/>
  <c r="H22" i="1" s="1"/>
  <c r="G21" i="1"/>
  <c r="H21" i="1" s="1"/>
  <c r="G20" i="1"/>
  <c r="H20" i="1" s="1"/>
  <c r="G19" i="1"/>
  <c r="H19" i="1" s="1"/>
  <c r="G18" i="1"/>
  <c r="H18" i="1" s="1"/>
  <c r="G17" i="1"/>
  <c r="H17" i="1" s="1"/>
  <c r="G12" i="1"/>
  <c r="H12" i="1" s="1"/>
  <c r="G10" i="1"/>
  <c r="H10" i="1" s="1"/>
  <c r="G11" i="1"/>
  <c r="H11" i="1" s="1"/>
  <c r="G9" i="1" l="1"/>
  <c r="H9" i="1" s="1"/>
  <c r="G15" i="1" l="1"/>
  <c r="H15" i="1" s="1"/>
  <c r="G14" i="1"/>
  <c r="H14" i="1" s="1"/>
  <c r="G13" i="1"/>
  <c r="H13" i="1" s="1"/>
  <c r="G27" i="1" l="1"/>
  <c r="H27" i="1" s="1"/>
  <c r="G16" i="1"/>
  <c r="H16" i="1" s="1"/>
  <c r="G7" i="1"/>
  <c r="H7" i="1" s="1"/>
  <c r="G8" i="1"/>
  <c r="H8" i="1" s="1"/>
  <c r="G6" i="1"/>
  <c r="H6" i="1" s="1"/>
  <c r="H28" i="1" l="1"/>
</calcChain>
</file>

<file path=xl/sharedStrings.xml><?xml version="1.0" encoding="utf-8"?>
<sst xmlns="http://schemas.openxmlformats.org/spreadsheetml/2006/main" count="78" uniqueCount="58">
  <si>
    <t>CRITÉRIO</t>
  </si>
  <si>
    <t xml:space="preserve">UNIDADE </t>
  </si>
  <si>
    <t>Participação</t>
  </si>
  <si>
    <t>Publicação</t>
  </si>
  <si>
    <t>Peso</t>
  </si>
  <si>
    <t>Pontuação
Bruta</t>
  </si>
  <si>
    <t>Pontuação 
Final</t>
  </si>
  <si>
    <t>*Quantidade 
(preencher)</t>
  </si>
  <si>
    <t>(Este documento deverá ser assinado eletronicamente, nos termos do Edital de Abertura)</t>
  </si>
  <si>
    <t>TERMO DE COMPROMISSO</t>
  </si>
  <si>
    <t>Máximo</t>
  </si>
  <si>
    <t xml:space="preserve">
</t>
  </si>
  <si>
    <t>MATRÍCULA</t>
  </si>
  <si>
    <t>NOME</t>
  </si>
  <si>
    <t>DATA DA POSSE</t>
  </si>
  <si>
    <t>LOTAÇÃO</t>
  </si>
  <si>
    <t>TOTAL</t>
  </si>
  <si>
    <r>
      <t xml:space="preserve">Pós-graduação </t>
    </r>
    <r>
      <rPr>
        <i/>
        <sz val="10"/>
        <color indexed="9"/>
        <rFont val="Arial"/>
        <family val="2"/>
      </rPr>
      <t>lato sensu</t>
    </r>
  </si>
  <si>
    <r>
      <t xml:space="preserve">Pós-graduação </t>
    </r>
    <r>
      <rPr>
        <i/>
        <sz val="10"/>
        <color indexed="9"/>
        <rFont val="Arial"/>
        <family val="2"/>
      </rPr>
      <t>stricto sensu</t>
    </r>
  </si>
  <si>
    <t>RAMAL</t>
  </si>
  <si>
    <r>
      <t xml:space="preserve">Obs.: Inserir dados </t>
    </r>
    <r>
      <rPr>
        <b/>
        <u/>
        <sz val="14"/>
        <color indexed="10"/>
        <rFont val="Calibri"/>
        <family val="2"/>
      </rPr>
      <t>sem</t>
    </r>
    <r>
      <rPr>
        <b/>
        <sz val="14"/>
        <color indexed="10"/>
        <rFont val="Calibri"/>
        <family val="2"/>
      </rPr>
      <t xml:space="preserve"> o fator multiplicador</t>
    </r>
  </si>
  <si>
    <t>Ano completo</t>
  </si>
  <si>
    <t>Relatório de Compatibilidade para Formulário de Inscrição Bolsa de Pos 2017-1.xls</t>
  </si>
  <si>
    <t>Executar em 06/02/2017 18:06</t>
  </si>
  <si>
    <t>Os seguintes recursos desta pasta de trabalho não têm suporte em versões anteriores do Excel. Eles poderão ser perdidos ou prejudicados se você abrir esta pasta de trabalho em uma versão anterior do Excel ou salvá-la em um formato de arquivo anterior.</t>
  </si>
  <si>
    <t>Perda significativa de funcionalidade</t>
  </si>
  <si>
    <t>Núm. de ocorrências</t>
  </si>
  <si>
    <t>Versão</t>
  </si>
  <si>
    <t>Este objeto não será mais editável.</t>
  </si>
  <si>
    <t>Plan1'!A1:H61</t>
  </si>
  <si>
    <t>Excel 97-2003</t>
  </si>
  <si>
    <t>Perda insignificante de fidelidade</t>
  </si>
  <si>
    <t>Algumas células ou alguns estilos desta pasta de trabalho contêm formatação para a qual não há suporte no formato de arquivo selecionado. Esses formatos serão convertidos no formato mais próximo disponível.</t>
  </si>
  <si>
    <r>
      <t xml:space="preserve">Conforme disposto no art. 16 da Resolução-TCU n.º 212, de 25/6/2008, comprometo-me a encaminhar ao Instituto Serzedello Corrêa (ISC), em Brasília/DF, até o prazo máximo de 90 (noventa) dias após o término do curso de pós-graduação, original do trabalho de conclusão do curso (monografia, dissertação ou tese) elaborado para aprovação e obtenção da titulação no referido curso, bem como os arquivos  correspondentes em meio eletrônico.
Nos termos da Resolução citada, fica a critério do TCU a divulgação e a publicação dos trabalhos acadêmicos nas páginas eletrônicas do Tribunal e em outros meios de comunicação, garantida a identificação do(a) autor(a).
Comprometo-me, ainda, caso selecionado(a) e contemplado(a) com a bolsa de estudo objeto do presente processo seletivo, a disseminar no TCU os conhecimentos adquiridos no curso na forma prevista no edital de abertura e a </t>
    </r>
    <r>
      <rPr>
        <b/>
        <sz val="11"/>
        <rFont val="Calibri"/>
        <family val="2"/>
      </rPr>
      <t>permanecer nos quadros do Tribunal, na condição de servidor(a) ativo(a), por período equivalente à duração do curso custeado após o término do mesmo, sob pena de restituição ao TCU do valor total investido</t>
    </r>
    <r>
      <rPr>
        <sz val="11"/>
        <rFont val="Calibri"/>
        <family val="2"/>
      </rPr>
      <t>.
Coloco-me à disposição para participar como docente em futuros cursos ministrados pelo Instituto. 
Declaro que conheço e aceito os termos do edital que rege este processo seletivo, bem como a Resolução-TCU nº 212/2008, e que as informações prestadas aqui são verídicas.</t>
    </r>
  </si>
  <si>
    <r>
      <rPr>
        <b/>
        <sz val="10"/>
        <color indexed="8"/>
        <rFont val="Calibri"/>
        <family val="2"/>
        <scheme val="minor"/>
      </rPr>
      <t xml:space="preserve">1. </t>
    </r>
    <r>
      <rPr>
        <sz val="10"/>
        <color indexed="8"/>
        <rFont val="Calibri"/>
        <family val="2"/>
        <scheme val="minor"/>
      </rPr>
      <t>Tempo de efetivo exercício no cargo atual.</t>
    </r>
  </si>
  <si>
    <r>
      <rPr>
        <b/>
        <sz val="10"/>
        <color indexed="8"/>
        <rFont val="Calibri"/>
        <family val="2"/>
        <scheme val="minor"/>
      </rPr>
      <t>2.</t>
    </r>
    <r>
      <rPr>
        <sz val="10"/>
        <color indexed="8"/>
        <rFont val="Calibri"/>
        <family val="2"/>
        <scheme val="minor"/>
      </rPr>
      <t xml:space="preserve"> Participação como coordenador (desde que não cumulativo com item 3) em ações de fiscalização nos últimos cinco anos. </t>
    </r>
    <r>
      <rPr>
        <b/>
        <sz val="10"/>
        <color indexed="8"/>
        <rFont val="Calibri"/>
        <family val="2"/>
        <scheme val="minor"/>
      </rPr>
      <t>(2º critério de desempate)</t>
    </r>
    <r>
      <rPr>
        <sz val="10"/>
        <color indexed="8"/>
        <rFont val="Calibri"/>
        <family val="2"/>
        <scheme val="minor"/>
      </rPr>
      <t>.</t>
    </r>
  </si>
  <si>
    <t>Fiscalização</t>
  </si>
  <si>
    <r>
      <rPr>
        <b/>
        <sz val="10"/>
        <rFont val="Calibri"/>
        <family val="2"/>
        <scheme val="minor"/>
      </rPr>
      <t>3.</t>
    </r>
    <r>
      <rPr>
        <sz val="10"/>
        <rFont val="Calibri"/>
        <family val="2"/>
        <scheme val="minor"/>
      </rPr>
      <t xml:space="preserve"> Atuação como membro em fiscalizações com duração superior a 30 dias, considerando todas as fases (planejamento execução e relatório) realizadas nos últimos cinco anos (desde que não cumulativo com o item 2). </t>
    </r>
    <r>
      <rPr>
        <b/>
        <sz val="10"/>
        <rFont val="Calibri"/>
        <family val="2"/>
        <scheme val="minor"/>
      </rPr>
      <t>(1º critério de desempate)</t>
    </r>
    <r>
      <rPr>
        <sz val="10"/>
        <rFont val="Calibri"/>
        <family val="2"/>
        <scheme val="minor"/>
      </rPr>
      <t xml:space="preserve">. </t>
    </r>
  </si>
  <si>
    <r>
      <rPr>
        <b/>
        <sz val="10"/>
        <rFont val="Calibri"/>
        <family val="2"/>
        <scheme val="minor"/>
      </rPr>
      <t>4.</t>
    </r>
    <r>
      <rPr>
        <sz val="10"/>
        <rFont val="Calibri"/>
        <family val="2"/>
        <scheme val="minor"/>
      </rPr>
      <t xml:space="preserve"> Exercício, como titular, de função comissionada de nível igual ou superior a FC-3 nos últimos cinco anos, exceto especialista sênior. </t>
    </r>
  </si>
  <si>
    <t>mês completo</t>
  </si>
  <si>
    <r>
      <rPr>
        <b/>
        <sz val="10"/>
        <rFont val="Calibri"/>
        <family val="2"/>
        <scheme val="minor"/>
      </rPr>
      <t>5.</t>
    </r>
    <r>
      <rPr>
        <sz val="10"/>
        <rFont val="Calibri"/>
        <family val="2"/>
        <scheme val="minor"/>
      </rPr>
      <t xml:space="preserve"> Atuação como especialista sênior nos últimos 5 anos. </t>
    </r>
  </si>
  <si>
    <t>Projeto</t>
  </si>
  <si>
    <r>
      <rPr>
        <b/>
        <sz val="10"/>
        <rFont val="Calibri"/>
        <family val="2"/>
        <scheme val="minor"/>
      </rPr>
      <t>6.</t>
    </r>
    <r>
      <rPr>
        <sz val="10"/>
        <rFont val="Calibri"/>
        <family val="2"/>
        <scheme val="minor"/>
      </rPr>
      <t xml:space="preserve"> Participação em grupos de trabalho formalmente constituídos no âmbito do TCU nos últimos cinco anos. </t>
    </r>
  </si>
  <si>
    <t>Grupo de Trabalho</t>
  </si>
  <si>
    <r>
      <rPr>
        <b/>
        <sz val="10"/>
        <rFont val="Calibri"/>
        <family val="2"/>
        <scheme val="minor"/>
      </rPr>
      <t>7.</t>
    </r>
    <r>
      <rPr>
        <sz val="10"/>
        <rFont val="Calibri"/>
        <family val="2"/>
        <scheme val="minor"/>
      </rPr>
      <t xml:space="preserve"> Formação acadêmica em Tecnologia da Informação ou Estatística a nível de graduação ou pós-graduação.</t>
    </r>
  </si>
  <si>
    <t>Certificado</t>
  </si>
  <si>
    <r>
      <rPr>
        <b/>
        <sz val="10"/>
        <rFont val="Calibri"/>
        <family val="2"/>
        <scheme val="minor"/>
      </rPr>
      <t>8</t>
    </r>
    <r>
      <rPr>
        <sz val="10"/>
        <rFont val="Calibri"/>
        <family val="2"/>
        <scheme val="minor"/>
      </rPr>
      <t xml:space="preserve">. Participação como instrutor de curso presencial ou como conteudista / tutor de curso a distância, promovidos pelo TCU, com duração superior a 4h, nos últimos cinco anos. </t>
    </r>
  </si>
  <si>
    <r>
      <rPr>
        <b/>
        <sz val="10"/>
        <rFont val="Calibri"/>
        <family val="2"/>
        <scheme val="minor"/>
      </rPr>
      <t>9</t>
    </r>
    <r>
      <rPr>
        <sz val="10"/>
        <rFont val="Calibri"/>
        <family val="2"/>
        <scheme val="minor"/>
      </rPr>
      <t>. Participação como palestrante em eventos promovidos pelo TCU ou em eventos externos sob indicação do TCU, nos últimos cinco anos.</t>
    </r>
  </si>
  <si>
    <r>
      <rPr>
        <b/>
        <sz val="10"/>
        <rFont val="Calibri"/>
        <family val="2"/>
        <scheme val="minor"/>
      </rPr>
      <t xml:space="preserve">10. </t>
    </r>
    <r>
      <rPr>
        <sz val="10"/>
        <rFont val="Calibri"/>
        <family val="2"/>
        <scheme val="minor"/>
      </rPr>
      <t xml:space="preserve">Experiência no uso de bancos de dados relacionais e linguagem SQL. A pontuação será atribuída da seguinte forma: 
        </t>
    </r>
    <r>
      <rPr>
        <b/>
        <sz val="10"/>
        <rFont val="Calibri"/>
        <family val="2"/>
        <scheme val="minor"/>
      </rPr>
      <t>a)</t>
    </r>
    <r>
      <rPr>
        <sz val="10"/>
        <rFont val="Calibri"/>
        <family val="2"/>
        <scheme val="minor"/>
      </rPr>
      <t xml:space="preserve"> Comprovação por certificado</t>
    </r>
  </si>
  <si>
    <r>
      <t xml:space="preserve">       </t>
    </r>
    <r>
      <rPr>
        <b/>
        <sz val="10"/>
        <rFont val="Calibri"/>
        <family val="2"/>
        <scheme val="minor"/>
      </rPr>
      <t xml:space="preserve"> b)</t>
    </r>
    <r>
      <rPr>
        <sz val="10"/>
        <rFont val="Calibri"/>
        <family val="2"/>
        <scheme val="minor"/>
      </rPr>
      <t xml:space="preserve"> Comprovação por declaração</t>
    </r>
  </si>
  <si>
    <r>
      <rPr>
        <b/>
        <sz val="10"/>
        <rFont val="Calibri"/>
        <family val="2"/>
        <scheme val="minor"/>
      </rPr>
      <t xml:space="preserve">11. </t>
    </r>
    <r>
      <rPr>
        <sz val="10"/>
        <rFont val="Calibri"/>
        <family val="2"/>
        <scheme val="minor"/>
      </rPr>
      <t xml:space="preserve">Experiência em programação de computadores. A pontuação será atribuída da seguinte forma: 
        </t>
    </r>
    <r>
      <rPr>
        <b/>
        <sz val="10"/>
        <rFont val="Calibri"/>
        <family val="2"/>
        <scheme val="minor"/>
      </rPr>
      <t>a)</t>
    </r>
    <r>
      <rPr>
        <sz val="10"/>
        <rFont val="Calibri"/>
        <family val="2"/>
        <scheme val="minor"/>
      </rPr>
      <t xml:space="preserve"> Comprovação por certificado</t>
    </r>
  </si>
  <si>
    <r>
      <rPr>
        <b/>
        <sz val="10"/>
        <rFont val="Calibri"/>
        <family val="2"/>
        <scheme val="minor"/>
      </rPr>
      <t xml:space="preserve">12. </t>
    </r>
    <r>
      <rPr>
        <sz val="10"/>
        <rFont val="Calibri"/>
        <family val="2"/>
        <scheme val="minor"/>
      </rPr>
      <t xml:space="preserve">Domínio do uso de planilhas de dados tabulares (Excel) a nível avançado (tabelas dinâmicas). A pontuação será atribuída da seguinte forma: 
        </t>
    </r>
    <r>
      <rPr>
        <b/>
        <sz val="10"/>
        <rFont val="Calibri"/>
        <family val="2"/>
        <scheme val="minor"/>
      </rPr>
      <t>a)</t>
    </r>
    <r>
      <rPr>
        <sz val="10"/>
        <rFont val="Calibri"/>
        <family val="2"/>
        <scheme val="minor"/>
      </rPr>
      <t xml:space="preserve"> Comprovação por certificado</t>
    </r>
  </si>
  <si>
    <r>
      <rPr>
        <b/>
        <sz val="10"/>
        <rFont val="Calibri"/>
        <family val="2"/>
        <scheme val="minor"/>
      </rPr>
      <t xml:space="preserve">14. </t>
    </r>
    <r>
      <rPr>
        <sz val="10"/>
        <rFont val="Calibri"/>
        <family val="2"/>
        <scheme val="minor"/>
      </rPr>
      <t xml:space="preserve">Experiência com softwares estatísticos (SAS, SPSS, Statistica, Stata, ACL etc). A pontuação será atribuída da seguinte forma: 
        </t>
    </r>
    <r>
      <rPr>
        <b/>
        <sz val="10"/>
        <rFont val="Calibri"/>
        <family val="2"/>
        <scheme val="minor"/>
      </rPr>
      <t>a)</t>
    </r>
    <r>
      <rPr>
        <sz val="10"/>
        <rFont val="Calibri"/>
        <family val="2"/>
        <scheme val="minor"/>
      </rPr>
      <t xml:space="preserve"> Comprovação por certificado</t>
    </r>
  </si>
  <si>
    <r>
      <rPr>
        <b/>
        <sz val="10"/>
        <rFont val="Calibri"/>
        <family val="2"/>
        <scheme val="minor"/>
      </rPr>
      <t xml:space="preserve">13. </t>
    </r>
    <r>
      <rPr>
        <sz val="10"/>
        <rFont val="Calibri"/>
        <family val="2"/>
        <scheme val="minor"/>
      </rPr>
      <t xml:space="preserve">Domínio da concepção de dashboards (Qlikview, Qlik Sense, Tableau etc). A pontuação será atribuída da seguinte forma: 
        </t>
    </r>
    <r>
      <rPr>
        <b/>
        <sz val="10"/>
        <rFont val="Calibri"/>
        <family val="2"/>
        <scheme val="minor"/>
      </rPr>
      <t>a)</t>
    </r>
    <r>
      <rPr>
        <sz val="10"/>
        <rFont val="Calibri"/>
        <family val="2"/>
        <scheme val="minor"/>
      </rPr>
      <t xml:space="preserve"> Comprovação por certificado</t>
    </r>
  </si>
  <si>
    <r>
      <rPr>
        <b/>
        <sz val="10"/>
        <rFont val="Calibri"/>
        <family val="2"/>
        <scheme val="minor"/>
      </rPr>
      <t xml:space="preserve">16. </t>
    </r>
    <r>
      <rPr>
        <sz val="10"/>
        <rFont val="Calibri"/>
        <family val="2"/>
        <scheme val="minor"/>
      </rPr>
      <t>Publicação de monografia, artigo, capítulo de livro ou trabalho técnico ou científico em área de interesse do TCU nos últimos cinco anos.</t>
    </r>
  </si>
  <si>
    <r>
      <rPr>
        <b/>
        <sz val="10"/>
        <rFont val="Calibri"/>
        <family val="2"/>
        <scheme val="minor"/>
      </rPr>
      <t xml:space="preserve">15. </t>
    </r>
    <r>
      <rPr>
        <sz val="10"/>
        <rFont val="Calibri"/>
        <family val="2"/>
        <scheme val="minor"/>
      </rPr>
      <t xml:space="preserve">Experiência com softwares de geoprocessamento (Arcgis, Qgis, Envi etc). A pontuação será atribuída da seguinte forma: 
        </t>
    </r>
    <r>
      <rPr>
        <b/>
        <sz val="10"/>
        <rFont val="Calibri"/>
        <family val="2"/>
        <scheme val="minor"/>
      </rPr>
      <t>a)</t>
    </r>
    <r>
      <rPr>
        <sz val="10"/>
        <rFont val="Calibri"/>
        <family val="2"/>
        <scheme val="minor"/>
      </rPr>
      <t xml:space="preserve"> Comprovação por certificado</t>
    </r>
  </si>
  <si>
    <t>PROCESSO SELETIVO PARA O CURSO DE ESPECIALIZAÇÃO EM ANÁLISE DE DADOS PARA O CONTROLE
Edital-ISC nº 7, de 9 de abril de 2018
TC 014.880/2018-0</t>
  </si>
  <si>
    <r>
      <rPr>
        <b/>
        <u/>
        <sz val="14"/>
        <color indexed="10"/>
        <rFont val="Calibri"/>
        <family val="2"/>
      </rPr>
      <t>ATENÇÃO</t>
    </r>
    <r>
      <rPr>
        <b/>
        <sz val="14"/>
        <color indexed="10"/>
        <rFont val="Calibri"/>
        <family val="2"/>
      </rPr>
      <t>: 
Preencha todos os campos em AMARELO.
A pontuação total será informada na célula H28.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</si>
</sst>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1" x14ac:knownFonts="1">
    <font>
      <sz val="10"/>
      <name val="Arial"/>
    </font>
    <font>
      <i/>
      <sz val="10"/>
      <color indexed="9"/>
      <name val="Arial"/>
      <family val="2"/>
    </font>
    <font>
      <b/>
      <sz val="11"/>
      <name val="Calibri"/>
      <family val="2"/>
    </font>
    <font>
      <sz val="11"/>
      <name val="Calibri"/>
      <family val="2"/>
    </font>
    <font>
      <b/>
      <sz val="14"/>
      <color indexed="10"/>
      <name val="Calibri"/>
      <family val="2"/>
    </font>
    <font>
      <b/>
      <u/>
      <sz val="14"/>
      <color indexed="10"/>
      <name val="Calibri"/>
      <family val="2"/>
    </font>
    <font>
      <sz val="11"/>
      <color theme="0"/>
      <name val="Calibri"/>
      <family val="2"/>
      <scheme val="minor"/>
    </font>
    <font>
      <sz val="10"/>
      <name val="Calibri"/>
      <family val="2"/>
      <scheme val="minor"/>
    </font>
    <font>
      <sz val="11"/>
      <name val="Calibri"/>
      <family val="2"/>
      <scheme val="minor"/>
    </font>
    <font>
      <b/>
      <sz val="11"/>
      <name val="Calibri"/>
      <family val="2"/>
      <scheme val="minor"/>
    </font>
    <font>
      <sz val="10"/>
      <color theme="0"/>
      <name val="Arial"/>
      <family val="2"/>
    </font>
    <font>
      <b/>
      <sz val="11"/>
      <color indexed="8"/>
      <name val="Calibri"/>
      <family val="2"/>
      <scheme val="minor"/>
    </font>
    <font>
      <sz val="10"/>
      <color indexed="8"/>
      <name val="Calibri"/>
      <family val="2"/>
      <scheme val="minor"/>
    </font>
    <font>
      <b/>
      <sz val="10"/>
      <name val="Calibri"/>
      <family val="2"/>
      <scheme val="minor"/>
    </font>
    <font>
      <b/>
      <sz val="14"/>
      <name val="Calibri"/>
      <family val="2"/>
      <scheme val="minor"/>
    </font>
    <font>
      <b/>
      <sz val="10"/>
      <color indexed="8"/>
      <name val="Calibri"/>
      <family val="2"/>
      <scheme val="minor"/>
    </font>
    <font>
      <b/>
      <sz val="14"/>
      <color rgb="FFFF0000"/>
      <name val="Calibri"/>
      <family val="2"/>
      <scheme val="minor"/>
    </font>
    <font>
      <b/>
      <i/>
      <sz val="11"/>
      <name val="Calibri"/>
      <family val="2"/>
      <scheme val="minor"/>
    </font>
    <font>
      <b/>
      <sz val="10"/>
      <name val="Arial"/>
    </font>
    <font>
      <u/>
      <sz val="10"/>
      <color theme="10"/>
      <name val="Arial"/>
    </font>
    <font>
      <sz val="10"/>
      <name val="Arial"/>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2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bottom/>
      <diagonal/>
    </border>
    <border>
      <left/>
      <right/>
      <top style="thin">
        <color theme="0" tint="-0.499984740745262"/>
      </top>
      <bottom/>
      <diagonal/>
    </border>
    <border>
      <left/>
      <right/>
      <top style="thin">
        <color theme="1" tint="0.499984740745262"/>
      </top>
      <bottom style="thin">
        <color theme="1" tint="0.499984740745262"/>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9" fillId="0" borderId="0" applyNumberFormat="0" applyFill="0" applyBorder="0" applyAlignment="0" applyProtection="0"/>
    <xf numFmtId="43" fontId="20" fillId="0" borderId="0" applyFont="0" applyFill="0" applyBorder="0" applyAlignment="0" applyProtection="0"/>
  </cellStyleXfs>
  <cellXfs count="80">
    <xf numFmtId="0" fontId="0" fillId="0" borderId="0" xfId="0"/>
    <xf numFmtId="0" fontId="7" fillId="0" borderId="0" xfId="0" applyFont="1" applyFill="1" applyBorder="1" applyProtection="1"/>
    <xf numFmtId="0" fontId="9" fillId="0" borderId="0" xfId="0" applyFont="1" applyFill="1" applyBorder="1" applyProtection="1"/>
    <xf numFmtId="0" fontId="8" fillId="0" borderId="0" xfId="0" applyFont="1" applyFill="1" applyBorder="1" applyProtection="1"/>
    <xf numFmtId="0" fontId="8" fillId="0" borderId="0" xfId="0" applyFont="1" applyFill="1" applyBorder="1" applyAlignment="1" applyProtection="1">
      <alignment vertical="center" wrapText="1"/>
    </xf>
    <xf numFmtId="0" fontId="8" fillId="0" borderId="0" xfId="0" applyFont="1" applyFill="1" applyBorder="1" applyAlignment="1" applyProtection="1"/>
    <xf numFmtId="0" fontId="9" fillId="0" borderId="0" xfId="0" applyFont="1" applyFill="1" applyBorder="1" applyAlignment="1" applyProtection="1">
      <alignment horizontal="center"/>
    </xf>
    <xf numFmtId="0" fontId="6" fillId="2" borderId="0" xfId="0" applyFont="1" applyFill="1" applyBorder="1" applyProtection="1"/>
    <xf numFmtId="0" fontId="10" fillId="2" borderId="0" xfId="0" applyFont="1" applyFill="1" applyBorder="1" applyAlignment="1" applyProtection="1">
      <alignment horizontal="center" vertical="center" wrapText="1"/>
    </xf>
    <xf numFmtId="0" fontId="10" fillId="2" borderId="0" xfId="0" applyFont="1" applyFill="1" applyBorder="1" applyAlignment="1" applyProtection="1">
      <alignment vertical="center"/>
    </xf>
    <xf numFmtId="0" fontId="11" fillId="3" borderId="1" xfId="0" applyFont="1" applyFill="1" applyBorder="1" applyAlignment="1" applyProtection="1">
      <alignment horizontal="center" vertical="center" shrinkToFit="1"/>
    </xf>
    <xf numFmtId="0" fontId="11" fillId="3" borderId="1" xfId="0" applyFont="1" applyFill="1" applyBorder="1" applyAlignment="1" applyProtection="1">
      <alignment horizontal="center" vertical="center" wrapText="1" shrinkToFit="1"/>
    </xf>
    <xf numFmtId="0" fontId="9" fillId="3" borderId="1" xfId="0" applyFont="1" applyFill="1" applyBorder="1" applyAlignment="1" applyProtection="1">
      <alignment vertical="center"/>
    </xf>
    <xf numFmtId="0" fontId="9" fillId="3"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9" fillId="3" borderId="1" xfId="0" applyFont="1" applyFill="1" applyBorder="1" applyAlignment="1" applyProtection="1">
      <alignment horizontal="center"/>
    </xf>
    <xf numFmtId="49" fontId="9" fillId="4" borderId="1" xfId="0" applyNumberFormat="1" applyFont="1" applyFill="1" applyBorder="1" applyAlignment="1" applyProtection="1">
      <alignment horizontal="left" vertical="center" wrapText="1"/>
      <protection locked="0"/>
    </xf>
    <xf numFmtId="14" fontId="9" fillId="4" borderId="1" xfId="0" applyNumberFormat="1"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xf>
    <xf numFmtId="0" fontId="9" fillId="4" borderId="2" xfId="0" applyFont="1" applyFill="1" applyBorder="1" applyAlignment="1" applyProtection="1">
      <alignment horizontal="center" vertical="center" wrapText="1"/>
      <protection locked="0"/>
    </xf>
    <xf numFmtId="0" fontId="15" fillId="0" borderId="0" xfId="0" applyFont="1" applyFill="1" applyBorder="1" applyAlignment="1" applyProtection="1">
      <alignment vertical="center" wrapText="1"/>
    </xf>
    <xf numFmtId="0" fontId="7" fillId="0" borderId="3"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xf numFmtId="0" fontId="7" fillId="0" borderId="5" xfId="0" applyFont="1" applyFill="1" applyBorder="1" applyAlignment="1" applyProtection="1"/>
    <xf numFmtId="0" fontId="7" fillId="0" borderId="6" xfId="0" applyFont="1" applyFill="1" applyBorder="1" applyAlignment="1" applyProtection="1">
      <alignment horizontal="center" vertical="center"/>
    </xf>
    <xf numFmtId="2" fontId="14" fillId="3" borderId="1" xfId="0" applyNumberFormat="1" applyFont="1" applyFill="1" applyBorder="1" applyAlignment="1" applyProtection="1">
      <alignment horizontal="center" vertical="center"/>
    </xf>
    <xf numFmtId="0" fontId="18" fillId="0" borderId="0" xfId="0" applyNumberFormat="1" applyFont="1" applyAlignment="1">
      <alignment vertical="top" wrapText="1"/>
    </xf>
    <xf numFmtId="0" fontId="0" fillId="0" borderId="0" xfId="0" applyNumberFormat="1" applyAlignment="1">
      <alignment vertical="top" wrapText="1"/>
    </xf>
    <xf numFmtId="0" fontId="0" fillId="0" borderId="9" xfId="0" applyNumberFormat="1" applyBorder="1" applyAlignment="1">
      <alignment vertical="top" wrapText="1"/>
    </xf>
    <xf numFmtId="0" fontId="0" fillId="0" borderId="8" xfId="0" applyNumberFormat="1" applyBorder="1" applyAlignment="1">
      <alignment vertical="top" wrapText="1"/>
    </xf>
    <xf numFmtId="0" fontId="0" fillId="0" borderId="12" xfId="0" applyNumberFormat="1" applyBorder="1" applyAlignment="1">
      <alignment vertical="top" wrapText="1"/>
    </xf>
    <xf numFmtId="0" fontId="0" fillId="0" borderId="11"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1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8" xfId="0" applyNumberFormat="1" applyBorder="1" applyAlignment="1">
      <alignment horizontal="center" vertical="top" wrapText="1"/>
    </xf>
    <xf numFmtId="0" fontId="0" fillId="0" borderId="10" xfId="0" applyNumberFormat="1" applyBorder="1" applyAlignment="1">
      <alignment horizontal="center" vertical="top" wrapText="1"/>
    </xf>
    <xf numFmtId="0" fontId="0" fillId="0" borderId="11" xfId="0" applyNumberFormat="1" applyBorder="1" applyAlignment="1">
      <alignment horizontal="center" vertical="top" wrapText="1"/>
    </xf>
    <xf numFmtId="0" fontId="19" fillId="0" borderId="11" xfId="1" quotePrefix="1" applyNumberFormat="1" applyBorder="1" applyAlignment="1">
      <alignment horizontal="center" vertical="top" wrapText="1"/>
    </xf>
    <xf numFmtId="0" fontId="0" fillId="0" borderId="13" xfId="0" applyNumberFormat="1" applyBorder="1" applyAlignment="1">
      <alignment horizontal="center" vertical="top" wrapText="1"/>
    </xf>
    <xf numFmtId="0" fontId="0" fillId="0" borderId="15" xfId="0" applyNumberFormat="1" applyBorder="1" applyAlignment="1">
      <alignment horizontal="center" vertical="top" wrapText="1"/>
    </xf>
    <xf numFmtId="0" fontId="0" fillId="0" borderId="16" xfId="0" applyNumberFormat="1" applyBorder="1" applyAlignment="1">
      <alignment horizontal="center" vertical="top" wrapText="1"/>
    </xf>
    <xf numFmtId="164" fontId="13" fillId="4" borderId="1" xfId="2"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xf>
    <xf numFmtId="164" fontId="13" fillId="4" borderId="2" xfId="2"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xf>
    <xf numFmtId="0" fontId="7" fillId="0" borderId="2"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7" fillId="0" borderId="17" xfId="0" applyFont="1" applyFill="1" applyBorder="1" applyAlignment="1" applyProtection="1">
      <alignment horizontal="left" vertical="center" wrapText="1"/>
    </xf>
    <xf numFmtId="0" fontId="7" fillId="0" borderId="18" xfId="0" applyFont="1" applyFill="1" applyBorder="1" applyAlignment="1" applyProtection="1">
      <alignment horizontal="left" vertical="center" wrapText="1"/>
    </xf>
    <xf numFmtId="0" fontId="17" fillId="0" borderId="0" xfId="0" applyFont="1" applyFill="1" applyBorder="1" applyAlignment="1" applyProtection="1">
      <alignment horizontal="center" vertical="top"/>
    </xf>
    <xf numFmtId="0" fontId="7" fillId="0" borderId="19" xfId="0" applyFont="1" applyFill="1" applyBorder="1" applyAlignment="1" applyProtection="1">
      <alignment horizontal="left" vertical="center" wrapText="1"/>
    </xf>
    <xf numFmtId="0" fontId="9" fillId="4" borderId="2"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xf>
    <xf numFmtId="0" fontId="9" fillId="3" borderId="7" xfId="0" applyFont="1" applyFill="1" applyBorder="1" applyAlignment="1" applyProtection="1">
      <alignment horizontal="center"/>
    </xf>
    <xf numFmtId="0" fontId="9" fillId="3" borderId="3" xfId="0" applyFont="1" applyFill="1" applyBorder="1" applyAlignment="1" applyProtection="1">
      <alignment horizontal="center"/>
    </xf>
    <xf numFmtId="0" fontId="11" fillId="3" borderId="2" xfId="0" applyFont="1" applyFill="1" applyBorder="1" applyAlignment="1" applyProtection="1">
      <alignment horizontal="center" vertical="center" shrinkToFit="1"/>
    </xf>
    <xf numFmtId="0" fontId="11" fillId="3" borderId="3" xfId="0" applyFont="1" applyFill="1" applyBorder="1" applyAlignment="1" applyProtection="1">
      <alignment horizontal="center" vertical="center" shrinkToFit="1"/>
    </xf>
    <xf numFmtId="0" fontId="12" fillId="0" borderId="2" xfId="0" applyFont="1" applyFill="1" applyBorder="1" applyAlignment="1" applyProtection="1">
      <alignment horizontal="left" vertical="center" wrapText="1" shrinkToFit="1"/>
    </xf>
    <xf numFmtId="0" fontId="12" fillId="0" borderId="3" xfId="0" applyFont="1" applyFill="1" applyBorder="1" applyAlignment="1" applyProtection="1">
      <alignment horizontal="left" vertical="center" wrapText="1" shrinkToFit="1"/>
    </xf>
    <xf numFmtId="0" fontId="8" fillId="0" borderId="0" xfId="0" applyFont="1" applyFill="1" applyBorder="1" applyAlignment="1" applyProtection="1">
      <alignment horizontal="justify" vertical="top" wrapText="1"/>
    </xf>
    <xf numFmtId="0" fontId="9" fillId="0" borderId="0" xfId="0" applyFont="1" applyFill="1" applyBorder="1" applyAlignment="1" applyProtection="1">
      <alignment horizontal="center"/>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xf>
    <xf numFmtId="14" fontId="9" fillId="4" borderId="1" xfId="0" applyNumberFormat="1"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16" fillId="2" borderId="7"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cellXfs>
  <cellStyles count="3">
    <cellStyle name="Hiperlink" xfId="1" builtinId="8"/>
    <cellStyle name="Normal" xfId="0" builtinId="0"/>
    <cellStyle name="Vírgula"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76200</xdr:rowOff>
    </xdr:from>
    <xdr:to>
      <xdr:col>0</xdr:col>
      <xdr:colOff>1104900</xdr:colOff>
      <xdr:row>0</xdr:row>
      <xdr:rowOff>590550</xdr:rowOff>
    </xdr:to>
    <xdr:pic>
      <xdr:nvPicPr>
        <xdr:cNvPr id="1048" name="Imagem 5" descr="TCU_MARCA_C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76200"/>
          <a:ext cx="6477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showGridLines="0" tabSelected="1" zoomScale="125" zoomScaleNormal="125" workbookViewId="0">
      <selection activeCell="D23" sqref="D23"/>
    </sheetView>
  </sheetViews>
  <sheetFormatPr defaultRowHeight="15" x14ac:dyDescent="0.25"/>
  <cols>
    <col min="1" max="1" width="25" style="3" customWidth="1"/>
    <col min="2" max="2" width="60.42578125" style="3" customWidth="1"/>
    <col min="3" max="3" width="15.85546875" style="3" customWidth="1"/>
    <col min="4" max="4" width="14.85546875" style="3" customWidth="1"/>
    <col min="5" max="5" width="8.5703125" style="3" customWidth="1"/>
    <col min="6" max="6" width="8.28515625" style="3" bestFit="1" customWidth="1"/>
    <col min="7" max="7" width="10.42578125" style="3" customWidth="1"/>
    <col min="8" max="8" width="10.7109375" style="3" bestFit="1" customWidth="1"/>
    <col min="9" max="9" width="9.140625" style="3"/>
    <col min="10" max="10" width="130.85546875" style="3" bestFit="1" customWidth="1"/>
    <col min="11" max="16384" width="9.140625" style="3"/>
  </cols>
  <sheetData>
    <row r="1" spans="1:8" ht="57" customHeight="1" x14ac:dyDescent="0.25">
      <c r="A1" s="72" t="s">
        <v>56</v>
      </c>
      <c r="B1" s="72"/>
      <c r="C1" s="72"/>
      <c r="D1" s="72"/>
      <c r="E1" s="72"/>
      <c r="F1" s="72"/>
      <c r="G1" s="72"/>
      <c r="H1" s="72"/>
    </row>
    <row r="2" spans="1:8" x14ac:dyDescent="0.25">
      <c r="A2" s="22" t="s">
        <v>12</v>
      </c>
      <c r="B2" s="19" t="s">
        <v>13</v>
      </c>
      <c r="C2" s="19" t="s">
        <v>14</v>
      </c>
      <c r="D2" s="61" t="s">
        <v>15</v>
      </c>
      <c r="E2" s="62"/>
      <c r="F2" s="63"/>
      <c r="G2" s="75" t="s">
        <v>19</v>
      </c>
      <c r="H2" s="75"/>
    </row>
    <row r="3" spans="1:8" ht="27" customHeight="1" x14ac:dyDescent="0.25">
      <c r="A3" s="23"/>
      <c r="B3" s="20"/>
      <c r="C3" s="21"/>
      <c r="D3" s="58"/>
      <c r="E3" s="59"/>
      <c r="F3" s="60"/>
      <c r="G3" s="76"/>
      <c r="H3" s="76"/>
    </row>
    <row r="4" spans="1:8" ht="62.25" customHeight="1" x14ac:dyDescent="0.25">
      <c r="A4" s="73" t="s">
        <v>57</v>
      </c>
      <c r="B4" s="74"/>
      <c r="C4" s="74"/>
      <c r="D4" s="77" t="s">
        <v>20</v>
      </c>
      <c r="E4" s="78"/>
      <c r="F4" s="78"/>
      <c r="G4" s="78"/>
      <c r="H4" s="79"/>
    </row>
    <row r="5" spans="1:8" ht="30" x14ac:dyDescent="0.25">
      <c r="A5" s="64" t="s">
        <v>0</v>
      </c>
      <c r="B5" s="65"/>
      <c r="C5" s="10" t="s">
        <v>1</v>
      </c>
      <c r="D5" s="11" t="s">
        <v>7</v>
      </c>
      <c r="E5" s="12" t="s">
        <v>4</v>
      </c>
      <c r="F5" s="12" t="s">
        <v>10</v>
      </c>
      <c r="G5" s="13" t="s">
        <v>5</v>
      </c>
      <c r="H5" s="13" t="s">
        <v>6</v>
      </c>
    </row>
    <row r="6" spans="1:8" ht="24.95" customHeight="1" x14ac:dyDescent="0.25">
      <c r="A6" s="66" t="s">
        <v>34</v>
      </c>
      <c r="B6" s="67"/>
      <c r="C6" s="14" t="s">
        <v>21</v>
      </c>
      <c r="D6" s="48"/>
      <c r="E6" s="15">
        <v>0.4</v>
      </c>
      <c r="F6" s="15">
        <v>5</v>
      </c>
      <c r="G6" s="16">
        <f t="shared" ref="G6:G27" si="0">D6*E6</f>
        <v>0</v>
      </c>
      <c r="H6" s="17">
        <f>IF(G6&gt;=F6,F6,G6)</f>
        <v>0</v>
      </c>
    </row>
    <row r="7" spans="1:8" ht="24.95" customHeight="1" x14ac:dyDescent="0.25">
      <c r="A7" s="66" t="s">
        <v>35</v>
      </c>
      <c r="B7" s="67"/>
      <c r="C7" s="14" t="s">
        <v>36</v>
      </c>
      <c r="D7" s="48"/>
      <c r="E7" s="15">
        <v>2</v>
      </c>
      <c r="F7" s="15">
        <v>10</v>
      </c>
      <c r="G7" s="16">
        <f t="shared" si="0"/>
        <v>0</v>
      </c>
      <c r="H7" s="17">
        <f t="shared" ref="H7:H17" si="1">IF(G7&gt;=F7,F7,G7)</f>
        <v>0</v>
      </c>
    </row>
    <row r="8" spans="1:8" ht="37.5" customHeight="1" x14ac:dyDescent="0.25">
      <c r="A8" s="70" t="s">
        <v>37</v>
      </c>
      <c r="B8" s="71"/>
      <c r="C8" s="14" t="s">
        <v>36</v>
      </c>
      <c r="D8" s="48"/>
      <c r="E8" s="15">
        <v>1</v>
      </c>
      <c r="F8" s="15">
        <v>30</v>
      </c>
      <c r="G8" s="16">
        <f t="shared" si="0"/>
        <v>0</v>
      </c>
      <c r="H8" s="17">
        <f t="shared" si="1"/>
        <v>0</v>
      </c>
    </row>
    <row r="9" spans="1:8" ht="27" customHeight="1" x14ac:dyDescent="0.25">
      <c r="A9" s="70" t="s">
        <v>38</v>
      </c>
      <c r="B9" s="71"/>
      <c r="C9" s="14" t="s">
        <v>39</v>
      </c>
      <c r="D9" s="48"/>
      <c r="E9" s="15">
        <v>0.25</v>
      </c>
      <c r="F9" s="15">
        <v>5</v>
      </c>
      <c r="G9" s="16">
        <f t="shared" ref="G9" si="2">D9*E9</f>
        <v>0</v>
      </c>
      <c r="H9" s="17">
        <f t="shared" ref="H9" si="3">IF(G9&gt;=F9,F9,G9)</f>
        <v>0</v>
      </c>
    </row>
    <row r="10" spans="1:8" ht="27" customHeight="1" x14ac:dyDescent="0.25">
      <c r="A10" s="70" t="s">
        <v>40</v>
      </c>
      <c r="B10" s="71"/>
      <c r="C10" s="14" t="s">
        <v>41</v>
      </c>
      <c r="D10" s="48"/>
      <c r="E10" s="15">
        <v>2</v>
      </c>
      <c r="F10" s="15">
        <v>5</v>
      </c>
      <c r="G10" s="16">
        <f t="shared" ref="G10" si="4">D10*E10</f>
        <v>0</v>
      </c>
      <c r="H10" s="17">
        <f t="shared" ref="H10" si="5">IF(G10&gt;=F10,F10,G10)</f>
        <v>0</v>
      </c>
    </row>
    <row r="11" spans="1:8" ht="27" customHeight="1" x14ac:dyDescent="0.25">
      <c r="A11" s="70" t="s">
        <v>42</v>
      </c>
      <c r="B11" s="71"/>
      <c r="C11" s="14" t="s">
        <v>43</v>
      </c>
      <c r="D11" s="48"/>
      <c r="E11" s="15">
        <v>1</v>
      </c>
      <c r="F11" s="15">
        <v>5</v>
      </c>
      <c r="G11" s="16">
        <f t="shared" ref="G11" si="6">D11*E11</f>
        <v>0</v>
      </c>
      <c r="H11" s="17">
        <f t="shared" ref="H11" si="7">IF(G11&gt;=F11,F11,G11)</f>
        <v>0</v>
      </c>
    </row>
    <row r="12" spans="1:8" ht="27" customHeight="1" x14ac:dyDescent="0.25">
      <c r="A12" s="70" t="s">
        <v>44</v>
      </c>
      <c r="B12" s="71"/>
      <c r="C12" s="14" t="s">
        <v>45</v>
      </c>
      <c r="D12" s="48"/>
      <c r="E12" s="15">
        <v>10</v>
      </c>
      <c r="F12" s="15">
        <v>10</v>
      </c>
      <c r="G12" s="16">
        <f t="shared" ref="G12" si="8">D12*E12</f>
        <v>0</v>
      </c>
      <c r="H12" s="17">
        <f>IF(G12&gt;=F12,F12,G12)</f>
        <v>0</v>
      </c>
    </row>
    <row r="13" spans="1:8" ht="59.25" customHeight="1" x14ac:dyDescent="0.25">
      <c r="A13" s="70" t="s">
        <v>46</v>
      </c>
      <c r="B13" s="71"/>
      <c r="C13" s="14" t="s">
        <v>2</v>
      </c>
      <c r="D13" s="48"/>
      <c r="E13" s="15">
        <v>2</v>
      </c>
      <c r="F13" s="15">
        <v>5</v>
      </c>
      <c r="G13" s="16">
        <f t="shared" ref="G13" si="9">D13*E13</f>
        <v>0</v>
      </c>
      <c r="H13" s="17">
        <f>IF(G13&gt;=F13,F13,G13)</f>
        <v>0</v>
      </c>
    </row>
    <row r="14" spans="1:8" ht="33.75" customHeight="1" x14ac:dyDescent="0.25">
      <c r="A14" s="70" t="s">
        <v>47</v>
      </c>
      <c r="B14" s="71"/>
      <c r="C14" s="14" t="s">
        <v>2</v>
      </c>
      <c r="D14" s="48"/>
      <c r="E14" s="15">
        <v>1</v>
      </c>
      <c r="F14" s="15">
        <v>2</v>
      </c>
      <c r="G14" s="16">
        <f t="shared" ref="G14" si="10">D14*E14</f>
        <v>0</v>
      </c>
      <c r="H14" s="17">
        <f>IF(G14&gt;=F14,F14,G14)</f>
        <v>0</v>
      </c>
    </row>
    <row r="15" spans="1:8" ht="40.5" customHeight="1" x14ac:dyDescent="0.25">
      <c r="A15" s="52" t="s">
        <v>48</v>
      </c>
      <c r="B15" s="53"/>
      <c r="C15" s="14" t="s">
        <v>21</v>
      </c>
      <c r="D15" s="48"/>
      <c r="E15" s="15">
        <v>2</v>
      </c>
      <c r="F15" s="15">
        <v>6</v>
      </c>
      <c r="G15" s="16">
        <f t="shared" ref="G15:G26" si="11">D15*E15</f>
        <v>0</v>
      </c>
      <c r="H15" s="17">
        <f>IF(G15&gt;=F15,F15,G15)</f>
        <v>0</v>
      </c>
    </row>
    <row r="16" spans="1:8" ht="23.25" customHeight="1" x14ac:dyDescent="0.25">
      <c r="A16" s="54" t="s">
        <v>49</v>
      </c>
      <c r="B16" s="55"/>
      <c r="C16" s="14" t="s">
        <v>21</v>
      </c>
      <c r="D16" s="48"/>
      <c r="E16" s="15">
        <v>1</v>
      </c>
      <c r="F16" s="15">
        <v>6</v>
      </c>
      <c r="G16" s="16">
        <f t="shared" si="11"/>
        <v>0</v>
      </c>
      <c r="H16" s="17">
        <f>IF(G16&gt;=F16,F16,G16)</f>
        <v>0</v>
      </c>
    </row>
    <row r="17" spans="1:8" ht="33" customHeight="1" x14ac:dyDescent="0.25">
      <c r="A17" s="52" t="s">
        <v>50</v>
      </c>
      <c r="B17" s="53"/>
      <c r="C17" s="14" t="s">
        <v>21</v>
      </c>
      <c r="D17" s="48"/>
      <c r="E17" s="15">
        <v>2</v>
      </c>
      <c r="F17" s="15">
        <v>6</v>
      </c>
      <c r="G17" s="16">
        <f t="shared" si="11"/>
        <v>0</v>
      </c>
      <c r="H17" s="17">
        <f t="shared" si="1"/>
        <v>0</v>
      </c>
    </row>
    <row r="18" spans="1:8" ht="23.25" customHeight="1" x14ac:dyDescent="0.25">
      <c r="A18" s="54" t="s">
        <v>49</v>
      </c>
      <c r="B18" s="55"/>
      <c r="C18" s="14" t="s">
        <v>21</v>
      </c>
      <c r="D18" s="48"/>
      <c r="E18" s="15">
        <v>1</v>
      </c>
      <c r="F18" s="15">
        <v>6</v>
      </c>
      <c r="G18" s="16">
        <f t="shared" si="11"/>
        <v>0</v>
      </c>
      <c r="H18" s="17">
        <f t="shared" ref="H18:H19" si="12">IF(G18&gt;=F18,F18,G18)</f>
        <v>0</v>
      </c>
    </row>
    <row r="19" spans="1:8" ht="41.25" customHeight="1" x14ac:dyDescent="0.25">
      <c r="A19" s="52" t="s">
        <v>51</v>
      </c>
      <c r="B19" s="53"/>
      <c r="C19" s="14" t="s">
        <v>21</v>
      </c>
      <c r="D19" s="48"/>
      <c r="E19" s="15">
        <v>2</v>
      </c>
      <c r="F19" s="15">
        <v>2</v>
      </c>
      <c r="G19" s="16">
        <f t="shared" si="11"/>
        <v>0</v>
      </c>
      <c r="H19" s="17">
        <f t="shared" si="12"/>
        <v>0</v>
      </c>
    </row>
    <row r="20" spans="1:8" ht="23.25" customHeight="1" x14ac:dyDescent="0.25">
      <c r="A20" s="54" t="s">
        <v>49</v>
      </c>
      <c r="B20" s="55"/>
      <c r="C20" s="14" t="s">
        <v>21</v>
      </c>
      <c r="D20" s="48"/>
      <c r="E20" s="15">
        <v>1</v>
      </c>
      <c r="F20" s="15">
        <v>2</v>
      </c>
      <c r="G20" s="16">
        <f t="shared" si="11"/>
        <v>0</v>
      </c>
      <c r="H20" s="17">
        <f t="shared" ref="H20:H21" si="13">IF(G20&gt;=F20,F20,G20)</f>
        <v>0</v>
      </c>
    </row>
    <row r="21" spans="1:8" ht="41.25" customHeight="1" x14ac:dyDescent="0.25">
      <c r="A21" s="52" t="s">
        <v>53</v>
      </c>
      <c r="B21" s="53"/>
      <c r="C21" s="14" t="s">
        <v>21</v>
      </c>
      <c r="D21" s="48"/>
      <c r="E21" s="15">
        <v>2</v>
      </c>
      <c r="F21" s="15">
        <v>2</v>
      </c>
      <c r="G21" s="16">
        <f t="shared" si="11"/>
        <v>0</v>
      </c>
      <c r="H21" s="17">
        <f t="shared" si="13"/>
        <v>0</v>
      </c>
    </row>
    <row r="22" spans="1:8" ht="23.25" customHeight="1" x14ac:dyDescent="0.25">
      <c r="A22" s="54" t="s">
        <v>49</v>
      </c>
      <c r="B22" s="55"/>
      <c r="C22" s="14" t="s">
        <v>21</v>
      </c>
      <c r="D22" s="48"/>
      <c r="E22" s="15">
        <v>1</v>
      </c>
      <c r="F22" s="15">
        <v>2</v>
      </c>
      <c r="G22" s="16">
        <f t="shared" si="11"/>
        <v>0</v>
      </c>
      <c r="H22" s="17">
        <f t="shared" ref="H22:H23" si="14">IF(G22&gt;=F22,F22,G22)</f>
        <v>0</v>
      </c>
    </row>
    <row r="23" spans="1:8" ht="41.25" customHeight="1" x14ac:dyDescent="0.25">
      <c r="A23" s="52" t="s">
        <v>52</v>
      </c>
      <c r="B23" s="53"/>
      <c r="C23" s="14" t="s">
        <v>21</v>
      </c>
      <c r="D23" s="48"/>
      <c r="E23" s="15">
        <v>2</v>
      </c>
      <c r="F23" s="15">
        <v>2</v>
      </c>
      <c r="G23" s="16">
        <f t="shared" si="11"/>
        <v>0</v>
      </c>
      <c r="H23" s="17">
        <f t="shared" si="14"/>
        <v>0</v>
      </c>
    </row>
    <row r="24" spans="1:8" ht="23.25" customHeight="1" x14ac:dyDescent="0.25">
      <c r="A24" s="54" t="s">
        <v>49</v>
      </c>
      <c r="B24" s="55"/>
      <c r="C24" s="14" t="s">
        <v>21</v>
      </c>
      <c r="D24" s="48"/>
      <c r="E24" s="15">
        <v>1</v>
      </c>
      <c r="F24" s="15">
        <v>2</v>
      </c>
      <c r="G24" s="16">
        <f t="shared" si="11"/>
        <v>0</v>
      </c>
      <c r="H24" s="17">
        <f t="shared" ref="H24:H25" si="15">IF(G24&gt;=F24,F24,G24)</f>
        <v>0</v>
      </c>
    </row>
    <row r="25" spans="1:8" ht="41.25" customHeight="1" x14ac:dyDescent="0.25">
      <c r="A25" s="52" t="s">
        <v>55</v>
      </c>
      <c r="B25" s="53"/>
      <c r="C25" s="14" t="s">
        <v>21</v>
      </c>
      <c r="D25" s="48"/>
      <c r="E25" s="15">
        <v>2</v>
      </c>
      <c r="F25" s="15">
        <v>2</v>
      </c>
      <c r="G25" s="16">
        <f t="shared" si="11"/>
        <v>0</v>
      </c>
      <c r="H25" s="17">
        <f t="shared" si="15"/>
        <v>0</v>
      </c>
    </row>
    <row r="26" spans="1:8" ht="23.25" customHeight="1" x14ac:dyDescent="0.25">
      <c r="A26" s="54" t="s">
        <v>49</v>
      </c>
      <c r="B26" s="55"/>
      <c r="C26" s="14" t="s">
        <v>21</v>
      </c>
      <c r="D26" s="48"/>
      <c r="E26" s="49">
        <v>1</v>
      </c>
      <c r="F26" s="49">
        <v>2</v>
      </c>
      <c r="G26" s="16">
        <f t="shared" si="11"/>
        <v>0</v>
      </c>
      <c r="H26" s="17">
        <f t="shared" ref="H26:H27" si="16">IF(G26&gt;=F26,F26,G26)</f>
        <v>0</v>
      </c>
    </row>
    <row r="27" spans="1:8" ht="39" customHeight="1" x14ac:dyDescent="0.25">
      <c r="A27" s="57" t="s">
        <v>54</v>
      </c>
      <c r="B27" s="57"/>
      <c r="C27" s="25" t="s">
        <v>3</v>
      </c>
      <c r="D27" s="50"/>
      <c r="E27" s="51">
        <v>1</v>
      </c>
      <c r="F27" s="51">
        <v>3</v>
      </c>
      <c r="G27" s="25">
        <f t="shared" si="0"/>
        <v>0</v>
      </c>
      <c r="H27" s="17">
        <f t="shared" si="16"/>
        <v>0</v>
      </c>
    </row>
    <row r="28" spans="1:8" ht="24" customHeight="1" x14ac:dyDescent="0.25">
      <c r="A28" s="24"/>
      <c r="B28" s="1"/>
      <c r="C28" s="26"/>
      <c r="D28" s="29"/>
      <c r="E28" s="27"/>
      <c r="F28" s="28"/>
      <c r="G28" s="18" t="s">
        <v>16</v>
      </c>
      <c r="H28" s="30">
        <f>SUM(H6:H27)</f>
        <v>0</v>
      </c>
    </row>
    <row r="29" spans="1:8" x14ac:dyDescent="0.25">
      <c r="B29" s="69" t="s">
        <v>9</v>
      </c>
      <c r="C29" s="69"/>
      <c r="D29" s="69"/>
      <c r="E29" s="2"/>
      <c r="F29" s="5"/>
    </row>
    <row r="30" spans="1:8" ht="12.75" customHeight="1" x14ac:dyDescent="0.25">
      <c r="B30" s="6"/>
      <c r="C30" s="6"/>
    </row>
    <row r="31" spans="1:8" ht="263.25" customHeight="1" x14ac:dyDescent="0.25">
      <c r="B31" s="68" t="s">
        <v>33</v>
      </c>
      <c r="C31" s="68"/>
      <c r="D31" s="68"/>
      <c r="E31" s="4" t="s">
        <v>11</v>
      </c>
      <c r="F31" s="4"/>
      <c r="G31" s="4"/>
    </row>
    <row r="32" spans="1:8" x14ac:dyDescent="0.25">
      <c r="B32" s="6"/>
      <c r="C32" s="6"/>
    </row>
    <row r="33" spans="2:4" ht="21" customHeight="1" x14ac:dyDescent="0.25">
      <c r="B33" s="56" t="s">
        <v>8</v>
      </c>
      <c r="C33" s="56"/>
      <c r="D33" s="56"/>
    </row>
    <row r="38" spans="2:4" x14ac:dyDescent="0.25">
      <c r="B38" s="2"/>
    </row>
    <row r="48" spans="2:4" x14ac:dyDescent="0.25">
      <c r="B48" s="2"/>
    </row>
    <row r="59" spans="1:1" x14ac:dyDescent="0.25">
      <c r="A59" s="7"/>
    </row>
    <row r="60" spans="1:1" ht="15" customHeight="1" x14ac:dyDescent="0.25">
      <c r="A60" s="8" t="s">
        <v>17</v>
      </c>
    </row>
    <row r="61" spans="1:1" ht="15" customHeight="1" x14ac:dyDescent="0.25">
      <c r="A61" s="9" t="s">
        <v>18</v>
      </c>
    </row>
  </sheetData>
  <sheetProtection algorithmName="SHA-512" hashValue="nTwhDxFkTxYoHYYPf8JJLBqO7CtKQ5EikCI4LUL4uBmVCyFDVXfkaK4KPMyrEsgNso2AqdSrvdNYqIUkvY/BOA==" saltValue="tD8LxoAI1HLYOrtfWrrrxQ==" spinCount="100000" sheet="1" objects="1" scenarios="1" selectLockedCells="1"/>
  <mergeCells count="33">
    <mergeCell ref="A9:B9"/>
    <mergeCell ref="A16:B16"/>
    <mergeCell ref="A13:B13"/>
    <mergeCell ref="A15:B15"/>
    <mergeCell ref="A1:H1"/>
    <mergeCell ref="A4:C4"/>
    <mergeCell ref="G2:H2"/>
    <mergeCell ref="G3:H3"/>
    <mergeCell ref="D4:H4"/>
    <mergeCell ref="B33:D33"/>
    <mergeCell ref="A27:B27"/>
    <mergeCell ref="D3:F3"/>
    <mergeCell ref="D2:F2"/>
    <mergeCell ref="A5:B5"/>
    <mergeCell ref="A6:B6"/>
    <mergeCell ref="A7:B7"/>
    <mergeCell ref="B31:D31"/>
    <mergeCell ref="B29:D29"/>
    <mergeCell ref="A11:B11"/>
    <mergeCell ref="A10:B10"/>
    <mergeCell ref="A12:B12"/>
    <mergeCell ref="A8:B8"/>
    <mergeCell ref="A14:B14"/>
    <mergeCell ref="A25:B25"/>
    <mergeCell ref="A26:B26"/>
    <mergeCell ref="A21:B21"/>
    <mergeCell ref="A22:B22"/>
    <mergeCell ref="A23:B23"/>
    <mergeCell ref="A24:B24"/>
    <mergeCell ref="A17:B17"/>
    <mergeCell ref="A18:B18"/>
    <mergeCell ref="A19:B19"/>
    <mergeCell ref="A20:B20"/>
  </mergeCells>
  <pageMargins left="0.7" right="0.7" top="0.75" bottom="0.75" header="0.3" footer="0.3"/>
  <pageSetup paperSize="9" scale="5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showGridLines="0" workbookViewId="0"/>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31" t="s">
        <v>22</v>
      </c>
      <c r="C1" s="31"/>
      <c r="D1" s="39"/>
      <c r="E1" s="39"/>
      <c r="F1" s="39"/>
    </row>
    <row r="2" spans="2:6" x14ac:dyDescent="0.2">
      <c r="B2" s="31" t="s">
        <v>23</v>
      </c>
      <c r="C2" s="31"/>
      <c r="D2" s="39"/>
      <c r="E2" s="39"/>
      <c r="F2" s="39"/>
    </row>
    <row r="3" spans="2:6" x14ac:dyDescent="0.2">
      <c r="B3" s="32"/>
      <c r="C3" s="32"/>
      <c r="D3" s="40"/>
      <c r="E3" s="40"/>
      <c r="F3" s="40"/>
    </row>
    <row r="4" spans="2:6" ht="51" x14ac:dyDescent="0.2">
      <c r="B4" s="32" t="s">
        <v>24</v>
      </c>
      <c r="C4" s="32"/>
      <c r="D4" s="40"/>
      <c r="E4" s="40"/>
      <c r="F4" s="40"/>
    </row>
    <row r="5" spans="2:6" x14ac:dyDescent="0.2">
      <c r="B5" s="32"/>
      <c r="C5" s="32"/>
      <c r="D5" s="40"/>
      <c r="E5" s="40"/>
      <c r="F5" s="40"/>
    </row>
    <row r="6" spans="2:6" ht="25.5" x14ac:dyDescent="0.2">
      <c r="B6" s="31" t="s">
        <v>25</v>
      </c>
      <c r="C6" s="31"/>
      <c r="D6" s="39"/>
      <c r="E6" s="39" t="s">
        <v>26</v>
      </c>
      <c r="F6" s="39" t="s">
        <v>27</v>
      </c>
    </row>
    <row r="7" spans="2:6" ht="13.5" thickBot="1" x14ac:dyDescent="0.25">
      <c r="B7" s="32"/>
      <c r="C7" s="32"/>
      <c r="D7" s="40"/>
      <c r="E7" s="40"/>
      <c r="F7" s="40"/>
    </row>
    <row r="8" spans="2:6" x14ac:dyDescent="0.2">
      <c r="B8" s="33" t="s">
        <v>28</v>
      </c>
      <c r="C8" s="34"/>
      <c r="D8" s="41"/>
      <c r="E8" s="41">
        <v>1</v>
      </c>
      <c r="F8" s="42"/>
    </row>
    <row r="9" spans="2:6" ht="13.5" thickBot="1" x14ac:dyDescent="0.25">
      <c r="B9" s="35"/>
      <c r="C9" s="36"/>
      <c r="D9" s="43"/>
      <c r="E9" s="44" t="s">
        <v>29</v>
      </c>
      <c r="F9" s="45" t="s">
        <v>30</v>
      </c>
    </row>
    <row r="10" spans="2:6" x14ac:dyDescent="0.2">
      <c r="B10" s="32"/>
      <c r="C10" s="32"/>
      <c r="D10" s="40"/>
      <c r="E10" s="40"/>
      <c r="F10" s="40"/>
    </row>
    <row r="11" spans="2:6" x14ac:dyDescent="0.2">
      <c r="B11" s="32"/>
      <c r="C11" s="32"/>
      <c r="D11" s="40"/>
      <c r="E11" s="40"/>
      <c r="F11" s="40"/>
    </row>
    <row r="12" spans="2:6" x14ac:dyDescent="0.2">
      <c r="B12" s="31" t="s">
        <v>31</v>
      </c>
      <c r="C12" s="31"/>
      <c r="D12" s="39"/>
      <c r="E12" s="39"/>
      <c r="F12" s="39"/>
    </row>
    <row r="13" spans="2:6" ht="13.5" thickBot="1" x14ac:dyDescent="0.25">
      <c r="B13" s="32"/>
      <c r="C13" s="32"/>
      <c r="D13" s="40"/>
      <c r="E13" s="40"/>
      <c r="F13" s="40"/>
    </row>
    <row r="14" spans="2:6" ht="39" thickBot="1" x14ac:dyDescent="0.25">
      <c r="B14" s="37" t="s">
        <v>32</v>
      </c>
      <c r="C14" s="38"/>
      <c r="D14" s="46"/>
      <c r="E14" s="46">
        <v>16</v>
      </c>
      <c r="F14" s="47" t="s">
        <v>30</v>
      </c>
    </row>
    <row r="15" spans="2:6" x14ac:dyDescent="0.2">
      <c r="B15" s="32"/>
      <c r="C15" s="32"/>
      <c r="D15" s="40"/>
      <c r="E15" s="40"/>
      <c r="F15" s="40"/>
    </row>
  </sheetData>
  <hyperlinks>
    <hyperlink ref="E9" location="'Plan1'!A1:H61" display="'Plan1'!A1:H61"/>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Plan1</vt:lpstr>
      <vt:lpstr>Plan2</vt:lpstr>
      <vt:lpstr>Relatório de Compatibilidade</vt:lpstr>
      <vt:lpstr>Plan1!Area_de_impressao</vt:lpstr>
    </vt:vector>
  </TitlesOfParts>
  <Company>TCU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TCU</dc:creator>
  <cp:lastModifiedBy>Patricia Armond de Almeida</cp:lastModifiedBy>
  <cp:lastPrinted>2015-08-18T18:23:30Z</cp:lastPrinted>
  <dcterms:created xsi:type="dcterms:W3CDTF">2009-05-22T18:41:14Z</dcterms:created>
  <dcterms:modified xsi:type="dcterms:W3CDTF">2018-05-09T11:26:44Z</dcterms:modified>
</cp:coreProperties>
</file>